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Infraestrutura\Projetos Básicos 2023\TRs de CLIMATIZAÇÃO\Manutenção de Climatização HERCRUZ\"/>
    </mc:Choice>
  </mc:AlternateContent>
  <bookViews>
    <workbookView xWindow="0" yWindow="0" windowWidth="24000" windowHeight="9480" tabRatio="753"/>
  </bookViews>
  <sheets>
    <sheet name="HERCRUZ" sheetId="75" r:id="rId1"/>
  </sheets>
  <calcPr calcId="162913"/>
</workbook>
</file>

<file path=xl/calcChain.xml><?xml version="1.0" encoding="utf-8"?>
<calcChain xmlns="http://schemas.openxmlformats.org/spreadsheetml/2006/main">
  <c r="E21" i="75" l="1"/>
  <c r="E22" i="75"/>
  <c r="B23" i="75"/>
  <c r="E14" i="75" l="1"/>
  <c r="E16" i="75" s="1"/>
  <c r="E20" i="75"/>
  <c r="E19" i="75"/>
  <c r="E10" i="75"/>
  <c r="E9" i="75"/>
  <c r="E11" i="75" s="1"/>
  <c r="B16" i="75"/>
  <c r="E15" i="75"/>
  <c r="E23" i="75" l="1"/>
  <c r="E28" i="75" s="1"/>
  <c r="B11" i="75"/>
  <c r="F16" i="75" l="1"/>
  <c r="F28" i="75" l="1"/>
  <c r="F11" i="75"/>
  <c r="E29" i="75"/>
  <c r="F23" i="75"/>
</calcChain>
</file>

<file path=xl/sharedStrings.xml><?xml version="1.0" encoding="utf-8"?>
<sst xmlns="http://schemas.openxmlformats.org/spreadsheetml/2006/main" count="29" uniqueCount="27">
  <si>
    <t>Categoria profissional</t>
  </si>
  <si>
    <t>Quant.</t>
  </si>
  <si>
    <t>Horas</t>
  </si>
  <si>
    <t>%</t>
  </si>
  <si>
    <t>A) EQUIPE DE COORDENAÇÃO - Custo fixo</t>
  </si>
  <si>
    <t>Soma</t>
  </si>
  <si>
    <t>Total</t>
  </si>
  <si>
    <t>Em R$</t>
  </si>
  <si>
    <t>Total Mensal</t>
  </si>
  <si>
    <t>Total para o contrato</t>
  </si>
  <si>
    <t>B) EQUIPE DE MANUTENÇÃO DIARISTA - Custo Fixo</t>
  </si>
  <si>
    <t>I - MÃO DE OBRA INDIRETA E EQUIPE DE PLANTÃO - REMUNERAÇÃO</t>
  </si>
  <si>
    <t>Custo Unitário</t>
  </si>
  <si>
    <t>Custo Mensal</t>
  </si>
  <si>
    <t>II - TOTAL GERAL</t>
  </si>
  <si>
    <t>PLANILHA DE COMPOSIÇÃO DE CUSTOS</t>
  </si>
  <si>
    <t>Engenheiro Mecânico</t>
  </si>
  <si>
    <t>C) EQUIPE DE PLANTÃO (Plantão 24 hs em regime de escala 12 x 36 hs.) - Custo fixo</t>
  </si>
  <si>
    <t>Anexo 06 A</t>
  </si>
  <si>
    <t>Encarregado</t>
  </si>
  <si>
    <t>Bombeiro Hidraúlico</t>
  </si>
  <si>
    <t>Eletricista</t>
  </si>
  <si>
    <t>Mecânico de Refrigeração Diurno</t>
  </si>
  <si>
    <t>Auxiliar de manutenção Diurno</t>
  </si>
  <si>
    <t>Mecânico de Refrigeração Noturno</t>
  </si>
  <si>
    <t>Auxiliar de manutenção Noturno</t>
  </si>
  <si>
    <t>HERCRUZ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</si>
</sst>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b/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165" fontId="1" fillId="0" borderId="0" applyFont="0" applyFill="0" applyBorder="0" applyAlignment="0" applyProtection="0"/>
  </cellStyleXfs>
  <cellXfs count="97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/>
    </xf>
    <xf numFmtId="10" fontId="23" fillId="0" borderId="0" xfId="35" applyNumberFormat="1" applyFont="1" applyAlignment="1">
      <alignment horizontal="center"/>
    </xf>
    <xf numFmtId="166" fontId="21" fillId="0" borderId="0" xfId="0" applyNumberFormat="1" applyFont="1"/>
    <xf numFmtId="166" fontId="21" fillId="0" borderId="0" xfId="32" applyFont="1"/>
    <xf numFmtId="166" fontId="21" fillId="0" borderId="0" xfId="32" applyFont="1" applyAlignment="1">
      <alignment horizontal="center"/>
    </xf>
    <xf numFmtId="0" fontId="21" fillId="0" borderId="0" xfId="0" applyFont="1" applyFill="1"/>
    <xf numFmtId="10" fontId="23" fillId="0" borderId="10" xfId="35" applyNumberFormat="1" applyFont="1" applyFill="1" applyBorder="1" applyAlignment="1">
      <alignment horizontal="center"/>
    </xf>
    <xf numFmtId="164" fontId="21" fillId="0" borderId="11" xfId="31" applyFont="1" applyFill="1" applyBorder="1" applyAlignment="1">
      <alignment horizontal="center"/>
    </xf>
    <xf numFmtId="0" fontId="21" fillId="0" borderId="0" xfId="0" applyFont="1" applyBorder="1"/>
    <xf numFmtId="166" fontId="21" fillId="0" borderId="0" xfId="0" applyNumberFormat="1" applyFont="1" applyBorder="1"/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wrapText="1"/>
    </xf>
    <xf numFmtId="166" fontId="21" fillId="0" borderId="11" xfId="32" applyFont="1" applyFill="1" applyBorder="1" applyAlignment="1">
      <alignment horizontal="center"/>
    </xf>
    <xf numFmtId="10" fontId="23" fillId="0" borderId="0" xfId="35" applyNumberFormat="1" applyFont="1" applyFill="1" applyAlignment="1">
      <alignment horizontal="center"/>
    </xf>
    <xf numFmtId="10" fontId="23" fillId="0" borderId="13" xfId="35" applyNumberFormat="1" applyFont="1" applyFill="1" applyBorder="1" applyAlignment="1">
      <alignment horizontal="center"/>
    </xf>
    <xf numFmtId="10" fontId="23" fillId="0" borderId="14" xfId="35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6" fontId="21" fillId="0" borderId="0" xfId="32" applyFont="1" applyFill="1" applyAlignment="1">
      <alignment horizontal="center"/>
    </xf>
    <xf numFmtId="166" fontId="22" fillId="0" borderId="0" xfId="32" applyFont="1" applyFill="1" applyBorder="1" applyAlignment="1">
      <alignment horizontal="center"/>
    </xf>
    <xf numFmtId="10" fontId="23" fillId="0" borderId="15" xfId="35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166" fontId="24" fillId="0" borderId="17" xfId="32" applyFont="1" applyFill="1" applyBorder="1" applyAlignment="1">
      <alignment horizontal="center"/>
    </xf>
    <xf numFmtId="0" fontId="2" fillId="0" borderId="12" xfId="0" applyFont="1" applyFill="1" applyBorder="1"/>
    <xf numFmtId="39" fontId="21" fillId="0" borderId="0" xfId="45" applyNumberFormat="1" applyFont="1" applyFill="1" applyBorder="1" applyAlignment="1">
      <alignment horizontal="right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6" fontId="20" fillId="0" borderId="0" xfId="32" applyFont="1" applyFill="1" applyBorder="1" applyAlignment="1">
      <alignment horizontal="center"/>
    </xf>
    <xf numFmtId="9" fontId="23" fillId="0" borderId="14" xfId="35" applyNumberFormat="1" applyFont="1" applyFill="1" applyBorder="1" applyAlignment="1">
      <alignment horizontal="center"/>
    </xf>
    <xf numFmtId="10" fontId="23" fillId="0" borderId="0" xfId="35" applyNumberFormat="1" applyFont="1" applyFill="1" applyBorder="1" applyAlignment="1">
      <alignment horizontal="center"/>
    </xf>
    <xf numFmtId="10" fontId="23" fillId="0" borderId="0" xfId="35" applyNumberFormat="1" applyFont="1" applyBorder="1" applyAlignment="1">
      <alignment horizontal="center"/>
    </xf>
    <xf numFmtId="0" fontId="25" fillId="0" borderId="0" xfId="0" applyFont="1" applyAlignment="1">
      <alignment horizontal="left" vertical="center" indent="15"/>
    </xf>
    <xf numFmtId="0" fontId="21" fillId="0" borderId="0" xfId="0" applyFont="1" applyBorder="1" applyAlignment="1">
      <alignment horizontal="center"/>
    </xf>
    <xf numFmtId="166" fontId="21" fillId="0" borderId="0" xfId="32" applyFont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164" fontId="24" fillId="0" borderId="0" xfId="3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4" fillId="0" borderId="18" xfId="0" applyFont="1" applyFill="1" applyBorder="1"/>
    <xf numFmtId="0" fontId="24" fillId="0" borderId="17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wrapText="1"/>
    </xf>
    <xf numFmtId="164" fontId="24" fillId="0" borderId="17" xfId="31" applyFont="1" applyFill="1" applyBorder="1" applyAlignment="1">
      <alignment horizontal="center"/>
    </xf>
    <xf numFmtId="166" fontId="24" fillId="0" borderId="11" xfId="32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/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166" fontId="20" fillId="0" borderId="21" xfId="32" applyFont="1" applyFill="1" applyBorder="1" applyAlignment="1">
      <alignment horizontal="center" vertical="center" wrapText="1"/>
    </xf>
    <xf numFmtId="10" fontId="23" fillId="0" borderId="21" xfId="35" applyNumberFormat="1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vertical="center" wrapText="1"/>
    </xf>
    <xf numFmtId="166" fontId="24" fillId="0" borderId="17" xfId="32" applyFont="1" applyFill="1" applyBorder="1" applyAlignment="1">
      <alignment horizontal="center" vertical="center" wrapText="1"/>
    </xf>
    <xf numFmtId="164" fontId="21" fillId="0" borderId="0" xfId="3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40" xfId="0" applyFont="1" applyFill="1" applyBorder="1"/>
    <xf numFmtId="164" fontId="21" fillId="0" borderId="24" xfId="31" applyFont="1" applyFill="1" applyBorder="1" applyAlignment="1">
      <alignment horizontal="center"/>
    </xf>
    <xf numFmtId="10" fontId="23" fillId="0" borderId="39" xfId="35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  <xf numFmtId="164" fontId="21" fillId="0" borderId="11" xfId="31" applyFont="1" applyFill="1" applyBorder="1" applyAlignment="1">
      <alignment horizontal="center" vertical="center"/>
    </xf>
    <xf numFmtId="10" fontId="23" fillId="0" borderId="10" xfId="35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166" fontId="24" fillId="0" borderId="17" xfId="32" applyFont="1" applyFill="1" applyBorder="1" applyAlignment="1">
      <alignment horizontal="center" vertical="center"/>
    </xf>
    <xf numFmtId="164" fontId="24" fillId="0" borderId="17" xfId="31" applyFont="1" applyFill="1" applyBorder="1" applyAlignment="1">
      <alignment horizontal="left" vertical="center"/>
    </xf>
    <xf numFmtId="10" fontId="23" fillId="0" borderId="14" xfId="35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 wrapText="1"/>
    </xf>
    <xf numFmtId="166" fontId="21" fillId="25" borderId="24" xfId="32" applyFont="1" applyFill="1" applyBorder="1" applyAlignment="1">
      <alignment horizontal="center"/>
    </xf>
    <xf numFmtId="164" fontId="21" fillId="0" borderId="24" xfId="31" applyFont="1" applyFill="1" applyBorder="1" applyAlignment="1">
      <alignment horizontal="center" vertical="center"/>
    </xf>
    <xf numFmtId="10" fontId="23" fillId="0" borderId="39" xfId="35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" fillId="24" borderId="23" xfId="0" applyFont="1" applyFill="1" applyBorder="1" applyAlignment="1">
      <alignment horizontal="center" wrapText="1"/>
    </xf>
    <xf numFmtId="0" fontId="2" fillId="24" borderId="29" xfId="0" applyFont="1" applyFill="1" applyBorder="1" applyAlignment="1">
      <alignment horizontal="center" wrapText="1"/>
    </xf>
    <xf numFmtId="0" fontId="2" fillId="24" borderId="22" xfId="0" applyFont="1" applyFill="1" applyBorder="1" applyAlignment="1">
      <alignment horizontal="center" wrapText="1"/>
    </xf>
    <xf numFmtId="0" fontId="26" fillId="26" borderId="25" xfId="0" applyFont="1" applyFill="1" applyBorder="1" applyAlignment="1">
      <alignment horizontal="center" wrapText="1"/>
    </xf>
    <xf numFmtId="0" fontId="26" fillId="26" borderId="28" xfId="0" applyFont="1" applyFill="1" applyBorder="1" applyAlignment="1">
      <alignment horizontal="center" wrapText="1"/>
    </xf>
    <xf numFmtId="0" fontId="26" fillId="26" borderId="3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right"/>
    </xf>
    <xf numFmtId="0" fontId="24" fillId="0" borderId="31" xfId="0" applyFont="1" applyFill="1" applyBorder="1" applyAlignment="1">
      <alignment horizontal="left"/>
    </xf>
    <xf numFmtId="0" fontId="24" fillId="0" borderId="32" xfId="0" applyFont="1" applyFill="1" applyBorder="1" applyAlignment="1">
      <alignment horizontal="left"/>
    </xf>
    <xf numFmtId="0" fontId="24" fillId="0" borderId="26" xfId="0" applyFont="1" applyFill="1" applyBorder="1" applyAlignment="1">
      <alignment horizontal="left"/>
    </xf>
    <xf numFmtId="0" fontId="22" fillId="0" borderId="27" xfId="0" applyFont="1" applyFill="1" applyBorder="1" applyAlignment="1">
      <alignment horizontal="left" wrapText="1"/>
    </xf>
    <xf numFmtId="0" fontId="22" fillId="0" borderId="33" xfId="0" applyFont="1" applyFill="1" applyBorder="1" applyAlignment="1">
      <alignment horizontal="left" wrapText="1"/>
    </xf>
    <xf numFmtId="0" fontId="22" fillId="0" borderId="34" xfId="0" applyFont="1" applyFill="1" applyBorder="1" applyAlignment="1">
      <alignment horizontal="left" wrapText="1"/>
    </xf>
    <xf numFmtId="0" fontId="22" fillId="0" borderId="35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1" fillId="0" borderId="31" xfId="0" applyFont="1" applyFill="1" applyBorder="1" applyAlignment="1">
      <alignment horizontal="left"/>
    </xf>
    <xf numFmtId="0" fontId="21" fillId="0" borderId="32" xfId="0" applyFont="1" applyFill="1" applyBorder="1" applyAlignment="1">
      <alignment horizontal="left"/>
    </xf>
    <xf numFmtId="0" fontId="21" fillId="0" borderId="38" xfId="0" applyFont="1" applyFill="1" applyBorder="1" applyAlignment="1">
      <alignment horizontal="left"/>
    </xf>
    <xf numFmtId="0" fontId="20" fillId="0" borderId="31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Moeda_ANEXO_IV_CUSTOS CONFORTO AMBIENTAL 28-02-08 FINAL" xfId="32"/>
    <cellStyle name="Neutra" xfId="33" builtinId="28" customBuiltin="1"/>
    <cellStyle name="Normal" xfId="0" builtinId="0"/>
    <cellStyle name="Nota" xfId="34" builtinId="10" customBuiltin="1"/>
    <cellStyle name="Porcentagem" xfId="35" builtinId="5"/>
    <cellStyle name="Saída" xfId="36" builtinId="21" customBuiltin="1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  <cellStyle name="Vírgula" xfId="4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="130" zoomScaleNormal="130" workbookViewId="0">
      <selection activeCell="A14" sqref="A14:XFD15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74" t="s">
        <v>18</v>
      </c>
      <c r="B2" s="74"/>
      <c r="C2" s="74"/>
      <c r="D2" s="74"/>
      <c r="E2" s="74"/>
      <c r="F2" s="74"/>
    </row>
    <row r="3" spans="1:8" ht="11.25" customHeight="1" x14ac:dyDescent="0.2">
      <c r="A3" s="75" t="s">
        <v>15</v>
      </c>
      <c r="B3" s="76"/>
      <c r="C3" s="76"/>
      <c r="D3" s="76"/>
      <c r="E3" s="76"/>
      <c r="F3" s="77"/>
      <c r="G3" s="33"/>
    </row>
    <row r="4" spans="1:8" ht="12.75" thickBot="1" x14ac:dyDescent="0.25">
      <c r="A4" s="78" t="s">
        <v>26</v>
      </c>
      <c r="B4" s="79"/>
      <c r="C4" s="79"/>
      <c r="D4" s="79"/>
      <c r="E4" s="79"/>
      <c r="F4" s="80"/>
    </row>
    <row r="5" spans="1:8" ht="13.5" customHeight="1" thickBot="1" x14ac:dyDescent="0.25">
      <c r="A5" s="26"/>
      <c r="B5" s="27"/>
      <c r="C5" s="81"/>
      <c r="D5" s="81"/>
      <c r="E5" s="81"/>
      <c r="F5" s="8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12</v>
      </c>
      <c r="E6" s="48" t="s">
        <v>13</v>
      </c>
      <c r="F6" s="21" t="s">
        <v>3</v>
      </c>
      <c r="G6" s="7"/>
    </row>
    <row r="7" spans="1:8" ht="17.25" customHeight="1" thickBot="1" x14ac:dyDescent="0.25">
      <c r="A7" s="50" t="s">
        <v>11</v>
      </c>
      <c r="B7" s="52"/>
      <c r="C7" s="51"/>
      <c r="D7" s="51"/>
      <c r="E7" s="53"/>
      <c r="F7" s="54"/>
      <c r="G7" s="7"/>
    </row>
    <row r="8" spans="1:8" x14ac:dyDescent="0.2">
      <c r="A8" s="82" t="s">
        <v>4</v>
      </c>
      <c r="B8" s="83"/>
      <c r="C8" s="83"/>
      <c r="D8" s="83"/>
      <c r="E8" s="83"/>
      <c r="F8" s="84"/>
      <c r="G8" s="7"/>
    </row>
    <row r="9" spans="1:8" x14ac:dyDescent="0.2">
      <c r="A9" s="24" t="s">
        <v>16</v>
      </c>
      <c r="B9" s="12">
        <v>1</v>
      </c>
      <c r="C9" s="13">
        <v>220</v>
      </c>
      <c r="D9" s="9"/>
      <c r="E9" s="14">
        <f>B9*D9*C9</f>
        <v>0</v>
      </c>
      <c r="F9" s="8"/>
      <c r="G9" s="7"/>
    </row>
    <row r="10" spans="1:8" x14ac:dyDescent="0.2">
      <c r="A10" s="59" t="s">
        <v>19</v>
      </c>
      <c r="B10" s="12">
        <v>1</v>
      </c>
      <c r="C10" s="13">
        <v>220</v>
      </c>
      <c r="D10" s="60"/>
      <c r="E10" s="14">
        <f>B10*D10*C10</f>
        <v>0</v>
      </c>
      <c r="F10" s="61"/>
      <c r="G10" s="7"/>
    </row>
    <row r="11" spans="1:8" ht="12" thickBot="1" x14ac:dyDescent="0.25">
      <c r="A11" s="42" t="s">
        <v>5</v>
      </c>
      <c r="B11" s="43">
        <f>SUM(B9:B10)</f>
        <v>2</v>
      </c>
      <c r="C11" s="44"/>
      <c r="D11" s="45"/>
      <c r="E11" s="45">
        <f>SUM(E9:E10)</f>
        <v>0</v>
      </c>
      <c r="F11" s="17" t="e">
        <f>E11/E28</f>
        <v>#DIV/0!</v>
      </c>
      <c r="G11" s="7"/>
      <c r="H11" s="10"/>
    </row>
    <row r="12" spans="1:8" ht="12" thickBot="1" x14ac:dyDescent="0.25">
      <c r="A12" s="36"/>
      <c r="B12" s="37"/>
      <c r="C12" s="38"/>
      <c r="D12" s="39"/>
      <c r="E12" s="39"/>
      <c r="F12" s="31"/>
      <c r="G12" s="7"/>
      <c r="H12" s="10"/>
    </row>
    <row r="13" spans="1:8" x14ac:dyDescent="0.2">
      <c r="A13" s="94" t="s">
        <v>10</v>
      </c>
      <c r="B13" s="95"/>
      <c r="C13" s="95"/>
      <c r="D13" s="95"/>
      <c r="E13" s="95"/>
      <c r="F13" s="96"/>
      <c r="G13" s="7"/>
      <c r="H13" s="10"/>
    </row>
    <row r="14" spans="1:8" x14ac:dyDescent="0.2">
      <c r="A14" s="59" t="s">
        <v>21</v>
      </c>
      <c r="B14" s="69">
        <v>1</v>
      </c>
      <c r="C14" s="70">
        <v>220</v>
      </c>
      <c r="D14" s="71"/>
      <c r="E14" s="14">
        <f>B14*D14*C14</f>
        <v>0</v>
      </c>
      <c r="F14" s="61"/>
      <c r="G14" s="7"/>
      <c r="H14" s="10"/>
    </row>
    <row r="15" spans="1:8" x14ac:dyDescent="0.2">
      <c r="A15" s="59" t="s">
        <v>20</v>
      </c>
      <c r="B15" s="69">
        <v>1</v>
      </c>
      <c r="C15" s="70">
        <v>220</v>
      </c>
      <c r="D15" s="71"/>
      <c r="E15" s="14">
        <f t="shared" ref="E15" si="0">B15*D15*C15</f>
        <v>0</v>
      </c>
      <c r="F15" s="61"/>
      <c r="G15" s="7"/>
      <c r="H15" s="10"/>
    </row>
    <row r="16" spans="1:8" ht="12" thickBot="1" x14ac:dyDescent="0.25">
      <c r="A16" s="42" t="s">
        <v>5</v>
      </c>
      <c r="B16" s="43">
        <f>SUM(B14:B15)</f>
        <v>2</v>
      </c>
      <c r="C16" s="44"/>
      <c r="D16" s="23"/>
      <c r="E16" s="23">
        <f>SUM(E14:E15)</f>
        <v>0</v>
      </c>
      <c r="F16" s="17" t="e">
        <f>E16/E28</f>
        <v>#DIV/0!</v>
      </c>
      <c r="G16" s="7"/>
      <c r="H16" s="10"/>
    </row>
    <row r="17" spans="1:9" ht="12" thickBot="1" x14ac:dyDescent="0.25">
      <c r="A17" s="28"/>
      <c r="B17" s="40"/>
      <c r="C17" s="41"/>
      <c r="D17" s="20"/>
      <c r="E17" s="20"/>
      <c r="F17" s="31"/>
      <c r="G17" s="7"/>
      <c r="H17" s="10"/>
    </row>
    <row r="18" spans="1:9" x14ac:dyDescent="0.2">
      <c r="A18" s="82" t="s">
        <v>17</v>
      </c>
      <c r="B18" s="83"/>
      <c r="C18" s="83"/>
      <c r="D18" s="83"/>
      <c r="E18" s="83"/>
      <c r="F18" s="84"/>
      <c r="G18" s="7"/>
      <c r="H18" s="11"/>
    </row>
    <row r="19" spans="1:9" x14ac:dyDescent="0.2">
      <c r="A19" s="24" t="s">
        <v>22</v>
      </c>
      <c r="B19" s="12">
        <v>2</v>
      </c>
      <c r="C19" s="62">
        <v>180</v>
      </c>
      <c r="D19" s="63"/>
      <c r="E19" s="63">
        <f>B19*D19*C19</f>
        <v>0</v>
      </c>
      <c r="F19" s="64"/>
      <c r="G19" s="25"/>
      <c r="H19" s="10"/>
    </row>
    <row r="20" spans="1:9" x14ac:dyDescent="0.2">
      <c r="A20" s="59" t="s">
        <v>23</v>
      </c>
      <c r="B20" s="12">
        <v>2</v>
      </c>
      <c r="C20" s="62">
        <v>180</v>
      </c>
      <c r="D20" s="63"/>
      <c r="E20" s="63">
        <f>B20*D20*C20</f>
        <v>0</v>
      </c>
      <c r="F20" s="64"/>
      <c r="G20" s="25"/>
      <c r="H20" s="10"/>
    </row>
    <row r="21" spans="1:9" x14ac:dyDescent="0.2">
      <c r="A21" s="24" t="s">
        <v>24</v>
      </c>
      <c r="B21" s="69">
        <v>2</v>
      </c>
      <c r="C21" s="62">
        <v>180</v>
      </c>
      <c r="D21" s="72"/>
      <c r="E21" s="63">
        <f t="shared" ref="E21:E22" si="1">B21*D21*C21</f>
        <v>0</v>
      </c>
      <c r="F21" s="73"/>
      <c r="G21" s="25"/>
      <c r="H21" s="10"/>
    </row>
    <row r="22" spans="1:9" x14ac:dyDescent="0.2">
      <c r="A22" s="59" t="s">
        <v>25</v>
      </c>
      <c r="B22" s="69">
        <v>2</v>
      </c>
      <c r="C22" s="62">
        <v>180</v>
      </c>
      <c r="D22" s="72"/>
      <c r="E22" s="63">
        <f t="shared" si="1"/>
        <v>0</v>
      </c>
      <c r="F22" s="73"/>
      <c r="G22" s="25"/>
      <c r="H22" s="10"/>
    </row>
    <row r="23" spans="1:9" ht="12" thickBot="1" x14ac:dyDescent="0.25">
      <c r="A23" s="42" t="s">
        <v>5</v>
      </c>
      <c r="B23" s="65">
        <f>SUM(B19:B22)</f>
        <v>8</v>
      </c>
      <c r="C23" s="55"/>
      <c r="D23" s="66"/>
      <c r="E23" s="67">
        <f>SUM(E19:E22)</f>
        <v>0</v>
      </c>
      <c r="F23" s="68" t="e">
        <f>E23/E28</f>
        <v>#DIV/0!</v>
      </c>
      <c r="G23" s="7"/>
    </row>
    <row r="24" spans="1:9" x14ac:dyDescent="0.2">
      <c r="A24" s="28"/>
      <c r="B24" s="40"/>
      <c r="C24" s="41"/>
      <c r="D24" s="20"/>
      <c r="E24" s="20"/>
      <c r="F24" s="31"/>
      <c r="G24" s="7"/>
    </row>
    <row r="25" spans="1:9" x14ac:dyDescent="0.2">
      <c r="A25" s="28"/>
      <c r="B25" s="40"/>
      <c r="C25" s="41"/>
      <c r="D25" s="20"/>
      <c r="E25" s="20"/>
      <c r="F25" s="31"/>
      <c r="G25" s="7"/>
    </row>
    <row r="26" spans="1:9" ht="12" thickBot="1" x14ac:dyDescent="0.25">
      <c r="A26" s="26" t="s">
        <v>14</v>
      </c>
      <c r="B26" s="27"/>
      <c r="C26" s="27"/>
      <c r="D26" s="27"/>
      <c r="E26" s="29"/>
      <c r="F26" s="31"/>
      <c r="I26" s="57"/>
    </row>
    <row r="27" spans="1:9" x14ac:dyDescent="0.2">
      <c r="A27" s="91" t="s">
        <v>6</v>
      </c>
      <c r="B27" s="92"/>
      <c r="C27" s="92"/>
      <c r="D27" s="93"/>
      <c r="E27" s="22" t="s">
        <v>7</v>
      </c>
      <c r="F27" s="16"/>
    </row>
    <row r="28" spans="1:9" ht="11.25" customHeight="1" x14ac:dyDescent="0.2">
      <c r="A28" s="85" t="s">
        <v>8</v>
      </c>
      <c r="B28" s="86"/>
      <c r="C28" s="86"/>
      <c r="D28" s="87"/>
      <c r="E28" s="46">
        <f>E23+E16+E11</f>
        <v>0</v>
      </c>
      <c r="F28" s="8" t="e">
        <f>E28/E28</f>
        <v>#DIV/0!</v>
      </c>
    </row>
    <row r="29" spans="1:9" ht="12" customHeight="1" thickBot="1" x14ac:dyDescent="0.25">
      <c r="A29" s="88" t="s">
        <v>9</v>
      </c>
      <c r="B29" s="89"/>
      <c r="C29" s="90"/>
      <c r="D29" s="55">
        <v>12</v>
      </c>
      <c r="E29" s="56">
        <f>E28*D29</f>
        <v>0</v>
      </c>
      <c r="F29" s="30"/>
    </row>
    <row r="30" spans="1:9" x14ac:dyDescent="0.2">
      <c r="A30" s="7"/>
      <c r="B30" s="18"/>
      <c r="C30" s="18"/>
      <c r="D30" s="18"/>
      <c r="E30" s="19"/>
      <c r="F30" s="15"/>
    </row>
    <row r="33" spans="1:6" x14ac:dyDescent="0.2">
      <c r="A33" s="58"/>
      <c r="B33" s="1"/>
      <c r="C33" s="1"/>
      <c r="D33" s="1"/>
      <c r="E33" s="4"/>
      <c r="F33" s="1"/>
    </row>
    <row r="34" spans="1:6" x14ac:dyDescent="0.2">
      <c r="A34" s="58"/>
      <c r="B34" s="1"/>
      <c r="C34" s="1"/>
      <c r="D34" s="1"/>
      <c r="E34" s="4"/>
      <c r="F34" s="1"/>
    </row>
    <row r="35" spans="1:6" x14ac:dyDescent="0.2">
      <c r="A35" s="58"/>
      <c r="B35" s="1"/>
      <c r="C35" s="1"/>
      <c r="D35" s="1"/>
      <c r="E35" s="5"/>
      <c r="F35" s="1"/>
    </row>
    <row r="36" spans="1:6" x14ac:dyDescent="0.2">
      <c r="A36" s="58"/>
      <c r="B36" s="1"/>
      <c r="C36" s="1"/>
      <c r="D36" s="1"/>
      <c r="E36" s="5"/>
      <c r="F36" s="1"/>
    </row>
    <row r="37" spans="1:6" x14ac:dyDescent="0.2">
      <c r="A37" s="58"/>
      <c r="B37" s="1"/>
      <c r="C37" s="1"/>
      <c r="D37" s="1"/>
      <c r="E37" s="4"/>
      <c r="F37" s="1"/>
    </row>
    <row r="38" spans="1:6" x14ac:dyDescent="0.2">
      <c r="A38" s="58"/>
    </row>
    <row r="39" spans="1:6" x14ac:dyDescent="0.2">
      <c r="A39" s="58"/>
    </row>
    <row r="40" spans="1:6" x14ac:dyDescent="0.2">
      <c r="A40" s="58"/>
    </row>
  </sheetData>
  <mergeCells count="10">
    <mergeCell ref="A28:D28"/>
    <mergeCell ref="A29:C29"/>
    <mergeCell ref="A27:D27"/>
    <mergeCell ref="A13:F13"/>
    <mergeCell ref="A18:F18"/>
    <mergeCell ref="A2:F2"/>
    <mergeCell ref="A3:F3"/>
    <mergeCell ref="A4:F4"/>
    <mergeCell ref="C5:F5"/>
    <mergeCell ref="A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HERCRUZ</vt:lpstr>
    </vt:vector>
  </TitlesOfParts>
  <Company>ECO Sistemas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bruna.carolina</dc:creator>
  <cp:lastModifiedBy>Bernardo Carneiro da Costa</cp:lastModifiedBy>
  <cp:lastPrinted>2021-02-24T12:32:31Z</cp:lastPrinted>
  <dcterms:created xsi:type="dcterms:W3CDTF">2008-02-28T19:39:04Z</dcterms:created>
  <dcterms:modified xsi:type="dcterms:W3CDTF">2023-09-29T19:11:29Z</dcterms:modified>
</cp:coreProperties>
</file>